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anchez\Desktop\"/>
    </mc:Choice>
  </mc:AlternateContent>
  <xr:revisionPtr revIDLastSave="0" documentId="8_{5345BE0D-DE63-46D8-B888-7E823B0B8003}" xr6:coauthVersionLast="47" xr6:coauthVersionMax="47" xr10:uidLastSave="{00000000-0000-0000-0000-000000000000}"/>
  <bookViews>
    <workbookView xWindow="-120" yWindow="-120" windowWidth="29040" windowHeight="15840" xr2:uid="{ABB8BA2F-39A8-4C69-A53B-0292805CBB36}"/>
  </bookViews>
  <sheets>
    <sheet name="1.3- HABITATGES" sheetId="1" r:id="rId1"/>
  </sheets>
  <definedNames>
    <definedName name="_xlnm._FilterDatabase" localSheetId="0" hidden="1">'1.3- HABITATGES'!$A$3:$E$98</definedName>
    <definedName name="_xlnm.Print_Titles" localSheetId="0">'1.3- HABITATGES'!$1:$3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9" i="1" l="1"/>
  <c r="D66" i="1"/>
  <c r="D92" i="1" l="1"/>
  <c r="D101" i="1" s="1"/>
  <c r="E75" i="1"/>
  <c r="E67" i="1"/>
</calcChain>
</file>

<file path=xl/sharedStrings.xml><?xml version="1.0" encoding="utf-8"?>
<sst xmlns="http://schemas.openxmlformats.org/spreadsheetml/2006/main" count="192" uniqueCount="76">
  <si>
    <t>DADES PROMIG</t>
  </si>
  <si>
    <t>PROPIETAT</t>
  </si>
  <si>
    <t>ADREÇA</t>
  </si>
  <si>
    <t>N. HABITATGES</t>
  </si>
  <si>
    <t>SUP ÚTIL</t>
  </si>
  <si>
    <t>PUMSA</t>
  </si>
  <si>
    <t>ALMERIA</t>
  </si>
  <si>
    <t>AJUNTAMENT DE MATARO</t>
  </si>
  <si>
    <t>AV. AMÈRICA</t>
  </si>
  <si>
    <t xml:space="preserve">AV. GATASSA </t>
  </si>
  <si>
    <t>AVINYÓ</t>
  </si>
  <si>
    <t>BOMBERS MADERN I CLARIANA</t>
  </si>
  <si>
    <t>CAMÍ RAL</t>
  </si>
  <si>
    <t>CARLEMANY</t>
  </si>
  <si>
    <t>CHURRUCA</t>
  </si>
  <si>
    <t>COLÒMBIA</t>
  </si>
  <si>
    <t>D'EN PUJOL</t>
  </si>
  <si>
    <t>EL RIEROT</t>
  </si>
  <si>
    <t>FRANK MARSHALL</t>
  </si>
  <si>
    <t>GARROTXA</t>
  </si>
  <si>
    <t>GERMÀ DOROTEO</t>
  </si>
  <si>
    <t>GRUP LES SANTES (C.DULCINEA)</t>
  </si>
  <si>
    <t>HERRERA</t>
  </si>
  <si>
    <t>JAUME COMAS</t>
  </si>
  <si>
    <t>JAUME I</t>
  </si>
  <si>
    <t>JOAN MARAGALL</t>
  </si>
  <si>
    <t>JOAN MIRÓ</t>
  </si>
  <si>
    <t>LOS ALAMOS</t>
  </si>
  <si>
    <t>MARATHON</t>
  </si>
  <si>
    <t>MARE DE D. DEL CORREDOR</t>
  </si>
  <si>
    <t>MELENDEZ VALDÉS</t>
  </si>
  <si>
    <t>MÈXIC</t>
  </si>
  <si>
    <t>MOSSEN MOLÉ</t>
  </si>
  <si>
    <t>NUÑEZ DE BALBOA</t>
  </si>
  <si>
    <t>PASCUAL MADOZ</t>
  </si>
  <si>
    <t>PG. RAMON BERENGUER</t>
  </si>
  <si>
    <t>PIETAT</t>
  </si>
  <si>
    <t>PLAÇA DE LA FLOR</t>
  </si>
  <si>
    <t>PSSTGE. FRAGATA</t>
  </si>
  <si>
    <t>PTGE.JAUME II EL JUST</t>
  </si>
  <si>
    <t>QUERALBS</t>
  </si>
  <si>
    <t>RDA. CERVANTES</t>
  </si>
  <si>
    <t>RDA. FRANCESC MACIÀ</t>
  </si>
  <si>
    <t>RDA. JAUME FERRAN</t>
  </si>
  <si>
    <t>RDA.CERDANYA</t>
  </si>
  <si>
    <t>REPÚBLICA DOMINICANA</t>
  </si>
  <si>
    <t>ROCAFONDA</t>
  </si>
  <si>
    <t>ROSSELLÓ</t>
  </si>
  <si>
    <t>SANT DANIEL</t>
  </si>
  <si>
    <t>SANT FRANCESC DE PAULA</t>
  </si>
  <si>
    <t>SANT JORDI</t>
  </si>
  <si>
    <t>SANT SIMÓ</t>
  </si>
  <si>
    <t>SANT VALENTÍ</t>
  </si>
  <si>
    <t>SANTIAGO RUSIÑOL</t>
  </si>
  <si>
    <t>SIETE PARTIDAS</t>
  </si>
  <si>
    <t>TEIÀ</t>
  </si>
  <si>
    <t>VALÈNCIA</t>
  </si>
  <si>
    <t>VIA EUROPA</t>
  </si>
  <si>
    <t>PARC D'HABITATGES GESTIONATS PER PUMSA</t>
  </si>
  <si>
    <t>SANT ELIES</t>
  </si>
  <si>
    <t>DEL SOL</t>
  </si>
  <si>
    <t>JOSEP PUNSOLA</t>
  </si>
  <si>
    <t>BLAI PARERA</t>
  </si>
  <si>
    <t>PLANA DE VIC</t>
  </si>
  <si>
    <t>JOSEP M. PELLICER</t>
  </si>
  <si>
    <t>MARE DE D. ESPERANÇA</t>
  </si>
  <si>
    <t>CR. MATA</t>
  </si>
  <si>
    <t>CR. CIRERA</t>
  </si>
  <si>
    <t>PTGE.MIRÓ</t>
  </si>
  <si>
    <t>PL.GATASSA</t>
  </si>
  <si>
    <t>NARCÍS MONTURIOL</t>
  </si>
  <si>
    <t>TARRAGONA</t>
  </si>
  <si>
    <t>LLAUDER</t>
  </si>
  <si>
    <t>MAJOR</t>
  </si>
  <si>
    <t>CASTAÑOS</t>
  </si>
  <si>
    <t>SAREB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</si>
</sst>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m²&quot;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/>
    </xf>
    <xf numFmtId="164" fontId="0" fillId="0" borderId="0" xfId="0" applyNumberFormat="1"/>
    <xf numFmtId="0" fontId="3" fillId="2" borderId="3" xfId="0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2" borderId="3" xfId="0" applyFont="1" applyFill="1" applyBorder="1" applyAlignment="1">
      <alignment horizontal="right" vertical="center"/>
    </xf>
    <xf numFmtId="49" fontId="1" fillId="0" borderId="3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quotePrefix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0" fillId="3" borderId="3" xfId="0" applyFill="1" applyBorder="1" applyAlignment="1">
      <alignment horizontal="left"/>
    </xf>
    <xf numFmtId="0" fontId="0" fillId="3" borderId="3" xfId="0" applyFill="1" applyBorder="1" applyAlignment="1">
      <alignment horizontal="center" vertical="center"/>
    </xf>
    <xf numFmtId="1" fontId="1" fillId="0" borderId="3" xfId="0" quotePrefix="1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C01EC-13FB-42DE-B2D5-C2D241C8327F}">
  <sheetPr>
    <pageSetUpPr fitToPage="1"/>
  </sheetPr>
  <dimension ref="A1:E101"/>
  <sheetViews>
    <sheetView tabSelected="1" workbookViewId="0">
      <pane xSplit="1" ySplit="3" topLeftCell="B4" activePane="bottomRight" state="frozen"/>
      <selection activeCell="B98" sqref="B98"/>
      <selection pane="topRight" activeCell="B98" sqref="B98"/>
      <selection pane="bottomLeft" activeCell="B98" sqref="B98"/>
      <selection pane="bottomRight" activeCell="H13" sqref="H13"/>
    </sheetView>
  </sheetViews>
  <sheetFormatPr baseColWidth="10" defaultRowHeight="15" x14ac:dyDescent="0.25"/>
  <cols>
    <col min="1" max="1" width="26.140625" customWidth="1"/>
    <col min="2" max="2" width="32.5703125" customWidth="1"/>
    <col min="3" max="3" width="11.42578125" style="14" hidden="1" customWidth="1"/>
    <col min="4" max="4" width="15.42578125" style="14" bestFit="1" customWidth="1"/>
    <col min="5" max="5" width="15.28515625" style="9" bestFit="1" customWidth="1"/>
  </cols>
  <sheetData>
    <row r="1" spans="1:5" s="1" customFormat="1" x14ac:dyDescent="0.25">
      <c r="A1" s="3" t="s">
        <v>58</v>
      </c>
      <c r="C1" s="13"/>
      <c r="D1" s="13"/>
      <c r="E1" s="2"/>
    </row>
    <row r="2" spans="1:5" x14ac:dyDescent="0.25">
      <c r="A2" s="4"/>
      <c r="E2" s="12" t="s">
        <v>0</v>
      </c>
    </row>
    <row r="3" spans="1:5" ht="25.5" x14ac:dyDescent="0.25">
      <c r="A3" s="5" t="s">
        <v>1</v>
      </c>
      <c r="B3" s="5" t="s">
        <v>2</v>
      </c>
      <c r="C3" s="5"/>
      <c r="D3" s="5" t="s">
        <v>3</v>
      </c>
      <c r="E3" s="6" t="s">
        <v>4</v>
      </c>
    </row>
    <row r="4" spans="1:5" x14ac:dyDescent="0.25">
      <c r="A4" s="7" t="s">
        <v>7</v>
      </c>
      <c r="B4" s="7" t="s">
        <v>8</v>
      </c>
      <c r="C4" s="17"/>
      <c r="D4" s="17">
        <v>1</v>
      </c>
      <c r="E4" s="8">
        <v>51.37</v>
      </c>
    </row>
    <row r="5" spans="1:5" x14ac:dyDescent="0.25">
      <c r="A5" s="7" t="s">
        <v>7</v>
      </c>
      <c r="B5" s="7" t="s">
        <v>8</v>
      </c>
      <c r="C5" s="17"/>
      <c r="D5" s="17">
        <v>3</v>
      </c>
      <c r="E5" s="8">
        <v>61.433333333333337</v>
      </c>
    </row>
    <row r="6" spans="1:5" x14ac:dyDescent="0.25">
      <c r="A6" s="7" t="s">
        <v>7</v>
      </c>
      <c r="B6" s="7" t="s">
        <v>8</v>
      </c>
      <c r="C6" s="17"/>
      <c r="D6" s="17">
        <v>1</v>
      </c>
      <c r="E6" s="8">
        <v>52</v>
      </c>
    </row>
    <row r="7" spans="1:5" x14ac:dyDescent="0.25">
      <c r="A7" s="7" t="s">
        <v>7</v>
      </c>
      <c r="B7" s="7" t="s">
        <v>8</v>
      </c>
      <c r="C7" s="17"/>
      <c r="D7" s="17">
        <v>1</v>
      </c>
      <c r="E7" s="8">
        <v>51.2</v>
      </c>
    </row>
    <row r="8" spans="1:5" x14ac:dyDescent="0.25">
      <c r="A8" s="7" t="s">
        <v>7</v>
      </c>
      <c r="B8" s="7" t="s">
        <v>8</v>
      </c>
      <c r="C8" s="17"/>
      <c r="D8" s="17">
        <v>1</v>
      </c>
      <c r="E8" s="8">
        <v>55</v>
      </c>
    </row>
    <row r="9" spans="1:5" x14ac:dyDescent="0.25">
      <c r="A9" s="7" t="s">
        <v>7</v>
      </c>
      <c r="B9" s="7" t="s">
        <v>9</v>
      </c>
      <c r="C9" s="17"/>
      <c r="D9" s="17">
        <v>2</v>
      </c>
      <c r="E9" s="8">
        <v>48.094999999999999</v>
      </c>
    </row>
    <row r="10" spans="1:5" x14ac:dyDescent="0.25">
      <c r="A10" s="7" t="s">
        <v>7</v>
      </c>
      <c r="B10" s="7" t="s">
        <v>9</v>
      </c>
      <c r="C10" s="17"/>
      <c r="D10" s="17">
        <v>1</v>
      </c>
      <c r="E10" s="8">
        <v>49.48</v>
      </c>
    </row>
    <row r="11" spans="1:5" x14ac:dyDescent="0.25">
      <c r="A11" s="7" t="s">
        <v>7</v>
      </c>
      <c r="B11" s="7" t="s">
        <v>10</v>
      </c>
      <c r="C11" s="17"/>
      <c r="D11" s="17">
        <v>1</v>
      </c>
      <c r="E11" s="8">
        <v>47.5</v>
      </c>
    </row>
    <row r="12" spans="1:5" x14ac:dyDescent="0.25">
      <c r="A12" s="7" t="s">
        <v>7</v>
      </c>
      <c r="B12" s="16" t="s">
        <v>62</v>
      </c>
      <c r="C12" s="22"/>
      <c r="D12" s="17">
        <v>1</v>
      </c>
      <c r="E12" s="8">
        <v>75.3</v>
      </c>
    </row>
    <row r="13" spans="1:5" x14ac:dyDescent="0.25">
      <c r="A13" s="7" t="s">
        <v>7</v>
      </c>
      <c r="B13" s="16" t="s">
        <v>62</v>
      </c>
      <c r="C13" s="22"/>
      <c r="D13" s="17">
        <v>1</v>
      </c>
      <c r="E13" s="8">
        <v>68.430000000000007</v>
      </c>
    </row>
    <row r="14" spans="1:5" x14ac:dyDescent="0.25">
      <c r="A14" s="7" t="s">
        <v>7</v>
      </c>
      <c r="B14" s="7" t="s">
        <v>11</v>
      </c>
      <c r="C14" s="17"/>
      <c r="D14" s="17">
        <v>1</v>
      </c>
      <c r="E14" s="8">
        <v>65.8</v>
      </c>
    </row>
    <row r="15" spans="1:5" x14ac:dyDescent="0.25">
      <c r="A15" s="7" t="s">
        <v>7</v>
      </c>
      <c r="B15" s="16" t="s">
        <v>67</v>
      </c>
      <c r="C15" s="22"/>
      <c r="D15" s="17">
        <v>1</v>
      </c>
      <c r="E15" s="8">
        <v>54.62</v>
      </c>
    </row>
    <row r="16" spans="1:5" x14ac:dyDescent="0.25">
      <c r="A16" s="7" t="s">
        <v>7</v>
      </c>
      <c r="B16" s="16" t="s">
        <v>66</v>
      </c>
      <c r="C16" s="17"/>
      <c r="D16" s="17">
        <v>1</v>
      </c>
      <c r="E16" s="8">
        <v>52.6</v>
      </c>
    </row>
    <row r="17" spans="1:5" x14ac:dyDescent="0.25">
      <c r="A17" s="7" t="s">
        <v>7</v>
      </c>
      <c r="B17" s="7" t="s">
        <v>18</v>
      </c>
      <c r="C17" s="17"/>
      <c r="D17" s="17">
        <v>1</v>
      </c>
      <c r="E17" s="8">
        <v>62.96</v>
      </c>
    </row>
    <row r="18" spans="1:5" x14ac:dyDescent="0.25">
      <c r="A18" s="7" t="s">
        <v>7</v>
      </c>
      <c r="B18" s="7" t="s">
        <v>19</v>
      </c>
      <c r="C18" s="17"/>
      <c r="D18" s="17">
        <v>1</v>
      </c>
      <c r="E18" s="8">
        <v>69.73</v>
      </c>
    </row>
    <row r="19" spans="1:5" x14ac:dyDescent="0.25">
      <c r="A19" s="7" t="s">
        <v>7</v>
      </c>
      <c r="B19" s="7" t="s">
        <v>20</v>
      </c>
      <c r="C19" s="17"/>
      <c r="D19" s="17">
        <v>1</v>
      </c>
      <c r="E19" s="8">
        <v>63.83</v>
      </c>
    </row>
    <row r="20" spans="1:5" x14ac:dyDescent="0.25">
      <c r="A20" s="7" t="s">
        <v>7</v>
      </c>
      <c r="B20" s="7" t="s">
        <v>20</v>
      </c>
      <c r="C20" s="17"/>
      <c r="D20" s="17">
        <v>1</v>
      </c>
      <c r="E20" s="8">
        <v>51.2</v>
      </c>
    </row>
    <row r="21" spans="1:5" x14ac:dyDescent="0.25">
      <c r="A21" s="7" t="s">
        <v>7</v>
      </c>
      <c r="B21" s="7" t="s">
        <v>21</v>
      </c>
      <c r="C21" s="17"/>
      <c r="D21" s="17">
        <v>1</v>
      </c>
      <c r="E21" s="8">
        <v>47.88</v>
      </c>
    </row>
    <row r="22" spans="1:5" x14ac:dyDescent="0.25">
      <c r="A22" s="7" t="s">
        <v>7</v>
      </c>
      <c r="B22" s="7" t="s">
        <v>22</v>
      </c>
      <c r="C22" s="17"/>
      <c r="D22" s="17">
        <v>26</v>
      </c>
      <c r="E22" s="8">
        <v>66.692307692307693</v>
      </c>
    </row>
    <row r="23" spans="1:5" x14ac:dyDescent="0.25">
      <c r="A23" s="7" t="s">
        <v>7</v>
      </c>
      <c r="B23" s="7" t="s">
        <v>23</v>
      </c>
      <c r="C23" s="17"/>
      <c r="D23" s="17">
        <v>24</v>
      </c>
      <c r="E23" s="8">
        <v>67.117916666666659</v>
      </c>
    </row>
    <row r="24" spans="1:5" x14ac:dyDescent="0.25">
      <c r="A24" s="7" t="s">
        <v>7</v>
      </c>
      <c r="B24" s="16" t="s">
        <v>24</v>
      </c>
      <c r="C24" s="17"/>
      <c r="D24" s="17">
        <v>1</v>
      </c>
      <c r="E24" s="8">
        <v>75.349999999999994</v>
      </c>
    </row>
    <row r="25" spans="1:5" x14ac:dyDescent="0.25">
      <c r="A25" s="7" t="s">
        <v>7</v>
      </c>
      <c r="B25" s="7" t="s">
        <v>25</v>
      </c>
      <c r="C25" s="17"/>
      <c r="D25" s="17">
        <v>1</v>
      </c>
      <c r="E25" s="8">
        <v>54.83</v>
      </c>
    </row>
    <row r="26" spans="1:5" x14ac:dyDescent="0.25">
      <c r="A26" s="7" t="s">
        <v>7</v>
      </c>
      <c r="B26" s="19" t="s">
        <v>61</v>
      </c>
      <c r="C26" s="17"/>
      <c r="D26" s="17">
        <v>1</v>
      </c>
      <c r="E26" s="8">
        <v>55.46</v>
      </c>
    </row>
    <row r="27" spans="1:5" x14ac:dyDescent="0.25">
      <c r="A27" s="7" t="s">
        <v>7</v>
      </c>
      <c r="B27" s="7" t="s">
        <v>25</v>
      </c>
      <c r="C27" s="17"/>
      <c r="D27" s="17">
        <v>1</v>
      </c>
      <c r="E27" s="8">
        <v>68.7</v>
      </c>
    </row>
    <row r="28" spans="1:5" x14ac:dyDescent="0.25">
      <c r="A28" s="7" t="s">
        <v>7</v>
      </c>
      <c r="B28" s="16" t="s">
        <v>26</v>
      </c>
      <c r="C28" s="18"/>
      <c r="D28" s="17">
        <v>1</v>
      </c>
      <c r="E28" s="8">
        <v>77.150000000000006</v>
      </c>
    </row>
    <row r="29" spans="1:5" x14ac:dyDescent="0.25">
      <c r="A29" s="7" t="s">
        <v>7</v>
      </c>
      <c r="B29" s="19" t="s">
        <v>26</v>
      </c>
      <c r="C29" s="17"/>
      <c r="D29" s="17">
        <v>1</v>
      </c>
      <c r="E29" s="8">
        <v>62.6</v>
      </c>
    </row>
    <row r="30" spans="1:5" x14ac:dyDescent="0.25">
      <c r="A30" s="7" t="s">
        <v>7</v>
      </c>
      <c r="B30" s="19" t="s">
        <v>64</v>
      </c>
      <c r="C30" s="17"/>
      <c r="D30" s="17">
        <v>1</v>
      </c>
      <c r="E30" s="8">
        <v>86.71</v>
      </c>
    </row>
    <row r="31" spans="1:5" x14ac:dyDescent="0.25">
      <c r="A31" s="7" t="s">
        <v>7</v>
      </c>
      <c r="B31" s="7" t="s">
        <v>27</v>
      </c>
      <c r="C31" s="17"/>
      <c r="D31" s="17">
        <v>1</v>
      </c>
      <c r="E31" s="8">
        <v>49</v>
      </c>
    </row>
    <row r="32" spans="1:5" x14ac:dyDescent="0.25">
      <c r="A32" s="7" t="s">
        <v>7</v>
      </c>
      <c r="B32" s="7" t="s">
        <v>28</v>
      </c>
      <c r="C32" s="17"/>
      <c r="D32" s="17">
        <v>1</v>
      </c>
      <c r="E32" s="8">
        <v>63.79</v>
      </c>
    </row>
    <row r="33" spans="1:5" x14ac:dyDescent="0.25">
      <c r="A33" s="7" t="s">
        <v>7</v>
      </c>
      <c r="B33" s="7" t="s">
        <v>28</v>
      </c>
      <c r="C33" s="17"/>
      <c r="D33" s="17">
        <v>1</v>
      </c>
      <c r="E33" s="8">
        <v>58</v>
      </c>
    </row>
    <row r="34" spans="1:5" x14ac:dyDescent="0.25">
      <c r="A34" s="7" t="s">
        <v>7</v>
      </c>
      <c r="B34" s="7" t="s">
        <v>28</v>
      </c>
      <c r="C34" s="17"/>
      <c r="D34" s="17">
        <v>2</v>
      </c>
      <c r="E34" s="8">
        <v>62.9</v>
      </c>
    </row>
    <row r="35" spans="1:5" x14ac:dyDescent="0.25">
      <c r="A35" s="7" t="s">
        <v>7</v>
      </c>
      <c r="B35" s="16" t="s">
        <v>65</v>
      </c>
      <c r="C35" s="17"/>
      <c r="D35" s="17">
        <v>1</v>
      </c>
      <c r="E35" s="8">
        <v>49.9</v>
      </c>
    </row>
    <row r="36" spans="1:5" x14ac:dyDescent="0.25">
      <c r="A36" s="7" t="s">
        <v>7</v>
      </c>
      <c r="B36" s="7" t="s">
        <v>31</v>
      </c>
      <c r="C36" s="17"/>
      <c r="D36" s="17">
        <v>1</v>
      </c>
      <c r="E36" s="8">
        <v>53.49</v>
      </c>
    </row>
    <row r="37" spans="1:5" x14ac:dyDescent="0.25">
      <c r="A37" s="7" t="s">
        <v>7</v>
      </c>
      <c r="B37" s="7" t="s">
        <v>31</v>
      </c>
      <c r="C37" s="17"/>
      <c r="D37" s="17">
        <v>1</v>
      </c>
      <c r="E37" s="8">
        <v>73.53</v>
      </c>
    </row>
    <row r="38" spans="1:5" x14ac:dyDescent="0.25">
      <c r="A38" s="7" t="s">
        <v>7</v>
      </c>
      <c r="B38" s="7" t="s">
        <v>34</v>
      </c>
      <c r="C38" s="17"/>
      <c r="D38" s="17">
        <v>18</v>
      </c>
      <c r="E38" s="8">
        <v>69.910000000000025</v>
      </c>
    </row>
    <row r="39" spans="1:5" x14ac:dyDescent="0.25">
      <c r="A39" s="7" t="s">
        <v>7</v>
      </c>
      <c r="B39" s="7" t="s">
        <v>34</v>
      </c>
      <c r="C39" s="17"/>
      <c r="D39" s="17">
        <v>17</v>
      </c>
      <c r="E39" s="8">
        <v>69.229375000000019</v>
      </c>
    </row>
    <row r="40" spans="1:5" x14ac:dyDescent="0.25">
      <c r="A40" s="7" t="s">
        <v>7</v>
      </c>
      <c r="B40" s="7" t="s">
        <v>69</v>
      </c>
      <c r="C40" s="17"/>
      <c r="D40" s="17">
        <v>1</v>
      </c>
      <c r="E40" s="8">
        <v>55</v>
      </c>
    </row>
    <row r="41" spans="1:5" x14ac:dyDescent="0.25">
      <c r="A41" s="7" t="s">
        <v>7</v>
      </c>
      <c r="B41" s="16" t="s">
        <v>63</v>
      </c>
      <c r="C41" s="17"/>
      <c r="D41" s="17">
        <v>1</v>
      </c>
      <c r="E41" s="8">
        <v>74.8</v>
      </c>
    </row>
    <row r="42" spans="1:5" x14ac:dyDescent="0.25">
      <c r="A42" s="7" t="s">
        <v>7</v>
      </c>
      <c r="B42" s="7" t="s">
        <v>38</v>
      </c>
      <c r="C42" s="17"/>
      <c r="D42" s="17">
        <v>14</v>
      </c>
      <c r="E42" s="8">
        <v>46.821428571428569</v>
      </c>
    </row>
    <row r="43" spans="1:5" x14ac:dyDescent="0.25">
      <c r="A43" s="7" t="s">
        <v>7</v>
      </c>
      <c r="B43" s="7" t="s">
        <v>39</v>
      </c>
      <c r="C43" s="17"/>
      <c r="D43" s="17">
        <v>1</v>
      </c>
      <c r="E43" s="8">
        <v>63.79</v>
      </c>
    </row>
    <row r="44" spans="1:5" x14ac:dyDescent="0.25">
      <c r="A44" s="7" t="s">
        <v>7</v>
      </c>
      <c r="B44" s="7" t="s">
        <v>39</v>
      </c>
      <c r="C44" s="17"/>
      <c r="D44" s="17">
        <v>1</v>
      </c>
      <c r="E44" s="8">
        <v>59.57</v>
      </c>
    </row>
    <row r="45" spans="1:5" x14ac:dyDescent="0.25">
      <c r="A45" s="7" t="s">
        <v>7</v>
      </c>
      <c r="B45" s="7" t="s">
        <v>39</v>
      </c>
      <c r="C45" s="17"/>
      <c r="D45" s="17">
        <v>1</v>
      </c>
      <c r="E45" s="8">
        <v>54.15</v>
      </c>
    </row>
    <row r="46" spans="1:5" x14ac:dyDescent="0.25">
      <c r="A46" s="7" t="s">
        <v>7</v>
      </c>
      <c r="B46" s="7" t="s">
        <v>39</v>
      </c>
      <c r="C46" s="17"/>
      <c r="D46" s="17">
        <v>1</v>
      </c>
      <c r="E46" s="8">
        <v>47.1</v>
      </c>
    </row>
    <row r="47" spans="1:5" x14ac:dyDescent="0.25">
      <c r="A47" s="7" t="s">
        <v>7</v>
      </c>
      <c r="B47" s="19" t="s">
        <v>68</v>
      </c>
      <c r="C47" s="17"/>
      <c r="D47" s="17">
        <v>1</v>
      </c>
      <c r="E47" s="8">
        <v>42.76</v>
      </c>
    </row>
    <row r="48" spans="1:5" x14ac:dyDescent="0.25">
      <c r="A48" s="7" t="s">
        <v>7</v>
      </c>
      <c r="B48" s="7" t="s">
        <v>40</v>
      </c>
      <c r="C48" s="17"/>
      <c r="D48" s="17">
        <v>1</v>
      </c>
      <c r="E48" s="8">
        <v>55</v>
      </c>
    </row>
    <row r="49" spans="1:5" x14ac:dyDescent="0.25">
      <c r="A49" s="7" t="s">
        <v>7</v>
      </c>
      <c r="B49" s="7" t="s">
        <v>41</v>
      </c>
      <c r="C49" s="17"/>
      <c r="D49" s="17">
        <v>1</v>
      </c>
      <c r="E49" s="8">
        <v>46.47</v>
      </c>
    </row>
    <row r="50" spans="1:5" x14ac:dyDescent="0.25">
      <c r="A50" s="7" t="s">
        <v>7</v>
      </c>
      <c r="B50" s="7" t="s">
        <v>42</v>
      </c>
      <c r="C50" s="17"/>
      <c r="D50" s="17">
        <v>2</v>
      </c>
      <c r="E50" s="8">
        <v>62.55</v>
      </c>
    </row>
    <row r="51" spans="1:5" x14ac:dyDescent="0.25">
      <c r="A51" s="7" t="s">
        <v>7</v>
      </c>
      <c r="B51" s="7" t="s">
        <v>44</v>
      </c>
      <c r="C51" s="17"/>
      <c r="D51" s="17">
        <v>1</v>
      </c>
      <c r="E51" s="8">
        <v>75.599999999999994</v>
      </c>
    </row>
    <row r="52" spans="1:5" x14ac:dyDescent="0.25">
      <c r="A52" s="7" t="s">
        <v>7</v>
      </c>
      <c r="B52" s="7" t="s">
        <v>45</v>
      </c>
      <c r="C52" s="17"/>
      <c r="D52" s="17">
        <v>1</v>
      </c>
      <c r="E52" s="8">
        <v>59.53</v>
      </c>
    </row>
    <row r="53" spans="1:5" x14ac:dyDescent="0.25">
      <c r="A53" s="7" t="s">
        <v>7</v>
      </c>
      <c r="B53" s="16" t="s">
        <v>47</v>
      </c>
      <c r="C53" s="17"/>
      <c r="D53" s="17">
        <v>1</v>
      </c>
      <c r="E53" s="8">
        <v>72.180000000000007</v>
      </c>
    </row>
    <row r="54" spans="1:5" x14ac:dyDescent="0.25">
      <c r="A54" s="7" t="s">
        <v>7</v>
      </c>
      <c r="B54" s="7" t="s">
        <v>47</v>
      </c>
      <c r="C54" s="17"/>
      <c r="D54" s="17">
        <v>1</v>
      </c>
      <c r="E54" s="8">
        <v>85.75</v>
      </c>
    </row>
    <row r="55" spans="1:5" x14ac:dyDescent="0.25">
      <c r="A55" s="7" t="s">
        <v>7</v>
      </c>
      <c r="B55" s="16" t="s">
        <v>63</v>
      </c>
      <c r="C55" s="17"/>
      <c r="D55" s="17">
        <v>1</v>
      </c>
      <c r="E55" s="8">
        <v>74.8</v>
      </c>
    </row>
    <row r="56" spans="1:5" x14ac:dyDescent="0.25">
      <c r="A56" s="7" t="s">
        <v>7</v>
      </c>
      <c r="B56" s="16" t="s">
        <v>60</v>
      </c>
      <c r="C56" s="17"/>
      <c r="D56" s="17">
        <v>1</v>
      </c>
      <c r="E56" s="8">
        <v>31.32</v>
      </c>
    </row>
    <row r="57" spans="1:5" x14ac:dyDescent="0.25">
      <c r="A57" s="7" t="s">
        <v>7</v>
      </c>
      <c r="B57" s="7" t="s">
        <v>48</v>
      </c>
      <c r="C57" s="17"/>
      <c r="D57" s="17">
        <v>2</v>
      </c>
      <c r="E57" s="8">
        <v>66.52</v>
      </c>
    </row>
    <row r="58" spans="1:5" x14ac:dyDescent="0.25">
      <c r="A58" s="7" t="s">
        <v>7</v>
      </c>
      <c r="B58" s="7" t="s">
        <v>49</v>
      </c>
      <c r="C58" s="17"/>
      <c r="D58" s="17">
        <v>1</v>
      </c>
      <c r="E58" s="8">
        <v>31.34</v>
      </c>
    </row>
    <row r="59" spans="1:5" x14ac:dyDescent="0.25">
      <c r="A59" s="7" t="s">
        <v>7</v>
      </c>
      <c r="B59" s="7" t="s">
        <v>50</v>
      </c>
      <c r="C59" s="17"/>
      <c r="D59" s="17">
        <v>1</v>
      </c>
      <c r="E59" s="8">
        <v>50</v>
      </c>
    </row>
    <row r="60" spans="1:5" x14ac:dyDescent="0.25">
      <c r="A60" s="7" t="s">
        <v>7</v>
      </c>
      <c r="B60" s="7" t="s">
        <v>59</v>
      </c>
      <c r="C60" s="17"/>
      <c r="D60" s="17">
        <v>1</v>
      </c>
      <c r="E60" s="8">
        <v>42.19</v>
      </c>
    </row>
    <row r="61" spans="1:5" x14ac:dyDescent="0.25">
      <c r="A61" s="7" t="s">
        <v>7</v>
      </c>
      <c r="B61" s="7" t="s">
        <v>52</v>
      </c>
      <c r="C61" s="17"/>
      <c r="D61" s="17">
        <v>1</v>
      </c>
      <c r="E61" s="8">
        <v>64.05</v>
      </c>
    </row>
    <row r="62" spans="1:5" x14ac:dyDescent="0.25">
      <c r="A62" s="7" t="s">
        <v>7</v>
      </c>
      <c r="B62" s="7" t="s">
        <v>52</v>
      </c>
      <c r="C62" s="17"/>
      <c r="D62" s="17">
        <v>2</v>
      </c>
      <c r="E62" s="8">
        <v>64.45</v>
      </c>
    </row>
    <row r="63" spans="1:5" x14ac:dyDescent="0.25">
      <c r="A63" s="7" t="s">
        <v>7</v>
      </c>
      <c r="B63" s="7" t="s">
        <v>52</v>
      </c>
      <c r="C63" s="17"/>
      <c r="D63" s="17">
        <v>1</v>
      </c>
      <c r="E63" s="8">
        <v>63.35</v>
      </c>
    </row>
    <row r="64" spans="1:5" x14ac:dyDescent="0.25">
      <c r="A64" s="7" t="s">
        <v>7</v>
      </c>
      <c r="B64" s="7" t="s">
        <v>55</v>
      </c>
      <c r="C64" s="17"/>
      <c r="D64" s="17">
        <v>23</v>
      </c>
      <c r="E64" s="8">
        <v>50</v>
      </c>
    </row>
    <row r="65" spans="1:5" x14ac:dyDescent="0.25">
      <c r="A65" s="7" t="s">
        <v>7</v>
      </c>
      <c r="B65" s="7" t="s">
        <v>56</v>
      </c>
      <c r="C65" s="17"/>
      <c r="D65" s="17">
        <v>26</v>
      </c>
      <c r="E65" s="8">
        <v>47.57692307692308</v>
      </c>
    </row>
    <row r="66" spans="1:5" x14ac:dyDescent="0.25">
      <c r="A66" s="10"/>
      <c r="B66" s="10"/>
      <c r="C66" s="23"/>
      <c r="D66" s="23">
        <f>SUM(D4:D65)</f>
        <v>210</v>
      </c>
      <c r="E66" s="11"/>
    </row>
    <row r="67" spans="1:5" x14ac:dyDescent="0.25">
      <c r="A67" s="7" t="s">
        <v>5</v>
      </c>
      <c r="B67" s="7" t="s">
        <v>6</v>
      </c>
      <c r="C67" s="17"/>
      <c r="D67" s="17">
        <v>3</v>
      </c>
      <c r="E67" s="8">
        <f>(36.47+70.51+38.38)/3</f>
        <v>48.45333333333334</v>
      </c>
    </row>
    <row r="68" spans="1:5" x14ac:dyDescent="0.25">
      <c r="A68" s="7" t="s">
        <v>5</v>
      </c>
      <c r="B68" s="7" t="s">
        <v>12</v>
      </c>
      <c r="C68" s="17"/>
      <c r="D68" s="17">
        <v>1</v>
      </c>
      <c r="E68" s="8">
        <v>70</v>
      </c>
    </row>
    <row r="69" spans="1:5" x14ac:dyDescent="0.25">
      <c r="A69" s="7" t="s">
        <v>5</v>
      </c>
      <c r="B69" s="7" t="s">
        <v>13</v>
      </c>
      <c r="C69" s="17"/>
      <c r="D69" s="17">
        <v>30</v>
      </c>
      <c r="E69" s="8">
        <v>48.606666666666676</v>
      </c>
    </row>
    <row r="70" spans="1:5" x14ac:dyDescent="0.25">
      <c r="A70" s="7" t="s">
        <v>5</v>
      </c>
      <c r="B70" s="7" t="s">
        <v>14</v>
      </c>
      <c r="C70" s="17"/>
      <c r="D70" s="17">
        <v>3</v>
      </c>
      <c r="E70" s="8">
        <v>39.93</v>
      </c>
    </row>
    <row r="71" spans="1:5" x14ac:dyDescent="0.25">
      <c r="A71" s="7" t="s">
        <v>5</v>
      </c>
      <c r="B71" s="7" t="s">
        <v>15</v>
      </c>
      <c r="C71" s="17"/>
      <c r="D71" s="17">
        <v>1</v>
      </c>
      <c r="E71" s="8">
        <v>71.349999999999994</v>
      </c>
    </row>
    <row r="72" spans="1:5" x14ac:dyDescent="0.25">
      <c r="A72" s="7" t="s">
        <v>5</v>
      </c>
      <c r="B72" s="7" t="s">
        <v>16</v>
      </c>
      <c r="C72" s="17"/>
      <c r="D72" s="17">
        <v>3</v>
      </c>
      <c r="E72" s="8">
        <v>41.84</v>
      </c>
    </row>
    <row r="73" spans="1:5" x14ac:dyDescent="0.25">
      <c r="A73" s="7" t="s">
        <v>5</v>
      </c>
      <c r="B73" s="7" t="s">
        <v>17</v>
      </c>
      <c r="C73" s="17"/>
      <c r="D73" s="17">
        <v>12</v>
      </c>
      <c r="E73" s="8">
        <v>58.360833333333325</v>
      </c>
    </row>
    <row r="74" spans="1:5" x14ac:dyDescent="0.25">
      <c r="A74" s="7" t="s">
        <v>5</v>
      </c>
      <c r="B74" s="7" t="s">
        <v>21</v>
      </c>
      <c r="C74" s="17"/>
      <c r="D74" s="17">
        <v>1</v>
      </c>
      <c r="E74" s="8">
        <v>63</v>
      </c>
    </row>
    <row r="75" spans="1:5" x14ac:dyDescent="0.25">
      <c r="A75" s="7" t="s">
        <v>5</v>
      </c>
      <c r="B75" s="7" t="s">
        <v>24</v>
      </c>
      <c r="C75" s="17"/>
      <c r="D75" s="17">
        <v>2</v>
      </c>
      <c r="E75" s="8">
        <f>(60.65+58.14)/2</f>
        <v>59.394999999999996</v>
      </c>
    </row>
    <row r="76" spans="1:5" x14ac:dyDescent="0.25">
      <c r="A76" s="7" t="s">
        <v>5</v>
      </c>
      <c r="B76" s="7" t="s">
        <v>26</v>
      </c>
      <c r="C76" s="17"/>
      <c r="D76" s="17">
        <v>1</v>
      </c>
      <c r="E76" s="8">
        <v>71.39</v>
      </c>
    </row>
    <row r="77" spans="1:5" x14ac:dyDescent="0.25">
      <c r="A77" s="7" t="s">
        <v>5</v>
      </c>
      <c r="B77" s="7" t="s">
        <v>29</v>
      </c>
      <c r="C77" s="17"/>
      <c r="D77" s="17">
        <v>1</v>
      </c>
      <c r="E77" s="8">
        <v>51.8</v>
      </c>
    </row>
    <row r="78" spans="1:5" x14ac:dyDescent="0.25">
      <c r="A78" s="7" t="s">
        <v>5</v>
      </c>
      <c r="B78" s="7" t="s">
        <v>30</v>
      </c>
      <c r="C78" s="17"/>
      <c r="D78" s="17">
        <v>7</v>
      </c>
      <c r="E78" s="8">
        <v>37.642857142857146</v>
      </c>
    </row>
    <row r="79" spans="1:5" x14ac:dyDescent="0.25">
      <c r="A79" s="7" t="s">
        <v>5</v>
      </c>
      <c r="B79" s="7" t="s">
        <v>32</v>
      </c>
      <c r="C79" s="17"/>
      <c r="D79" s="17">
        <v>1</v>
      </c>
      <c r="E79" s="8">
        <v>73.8</v>
      </c>
    </row>
    <row r="80" spans="1:5" x14ac:dyDescent="0.25">
      <c r="A80" s="7" t="s">
        <v>5</v>
      </c>
      <c r="B80" s="20" t="s">
        <v>70</v>
      </c>
      <c r="C80" s="21"/>
      <c r="D80" s="21">
        <v>7</v>
      </c>
      <c r="E80" s="8">
        <v>65.040000000000006</v>
      </c>
    </row>
    <row r="81" spans="1:5" x14ac:dyDescent="0.25">
      <c r="A81" s="7" t="s">
        <v>5</v>
      </c>
      <c r="B81" s="7" t="s">
        <v>33</v>
      </c>
      <c r="C81" s="17"/>
      <c r="D81" s="17">
        <v>12</v>
      </c>
      <c r="E81" s="8">
        <v>44.092857142857142</v>
      </c>
    </row>
    <row r="82" spans="1:5" x14ac:dyDescent="0.25">
      <c r="A82" s="7" t="s">
        <v>5</v>
      </c>
      <c r="B82" s="7" t="s">
        <v>35</v>
      </c>
      <c r="C82" s="17"/>
      <c r="D82" s="17">
        <v>1</v>
      </c>
      <c r="E82" s="8">
        <v>60</v>
      </c>
    </row>
    <row r="83" spans="1:5" x14ac:dyDescent="0.25">
      <c r="A83" s="7" t="s">
        <v>5</v>
      </c>
      <c r="B83" s="7" t="s">
        <v>36</v>
      </c>
      <c r="C83" s="17"/>
      <c r="D83" s="17">
        <v>1</v>
      </c>
      <c r="E83" s="8">
        <v>90.07</v>
      </c>
    </row>
    <row r="84" spans="1:5" x14ac:dyDescent="0.25">
      <c r="A84" s="7" t="s">
        <v>5</v>
      </c>
      <c r="B84" s="7" t="s">
        <v>37</v>
      </c>
      <c r="C84" s="17"/>
      <c r="D84" s="17">
        <v>4</v>
      </c>
      <c r="E84" s="8">
        <v>64.72</v>
      </c>
    </row>
    <row r="85" spans="1:5" ht="13.9" customHeight="1" x14ac:dyDescent="0.25">
      <c r="A85" s="7" t="s">
        <v>5</v>
      </c>
      <c r="B85" s="7" t="s">
        <v>43</v>
      </c>
      <c r="C85" s="17"/>
      <c r="D85" s="17">
        <v>1</v>
      </c>
      <c r="E85" s="8">
        <v>100</v>
      </c>
    </row>
    <row r="86" spans="1:5" x14ac:dyDescent="0.25">
      <c r="A86" s="7" t="s">
        <v>5</v>
      </c>
      <c r="B86" s="7" t="s">
        <v>46</v>
      </c>
      <c r="C86" s="17"/>
      <c r="D86" s="17">
        <v>1</v>
      </c>
      <c r="E86" s="8">
        <v>60</v>
      </c>
    </row>
    <row r="87" spans="1:5" x14ac:dyDescent="0.25">
      <c r="A87" s="7" t="s">
        <v>5</v>
      </c>
      <c r="B87" s="7" t="s">
        <v>51</v>
      </c>
      <c r="C87" s="17"/>
      <c r="D87" s="17">
        <v>1</v>
      </c>
      <c r="E87" s="8">
        <v>49</v>
      </c>
    </row>
    <row r="88" spans="1:5" x14ac:dyDescent="0.25">
      <c r="A88" s="7" t="s">
        <v>5</v>
      </c>
      <c r="B88" s="7" t="s">
        <v>53</v>
      </c>
      <c r="C88" s="17"/>
      <c r="D88" s="17">
        <v>1</v>
      </c>
      <c r="E88" s="8">
        <v>71.2</v>
      </c>
    </row>
    <row r="89" spans="1:5" x14ac:dyDescent="0.25">
      <c r="A89" s="7" t="s">
        <v>5</v>
      </c>
      <c r="B89" s="7" t="s">
        <v>54</v>
      </c>
      <c r="C89" s="17"/>
      <c r="D89" s="17">
        <v>1</v>
      </c>
      <c r="E89" s="8">
        <v>50.9</v>
      </c>
    </row>
    <row r="90" spans="1:5" x14ac:dyDescent="0.25">
      <c r="A90" s="7" t="s">
        <v>5</v>
      </c>
      <c r="B90" s="7" t="s">
        <v>57</v>
      </c>
      <c r="C90" s="17"/>
      <c r="D90" s="17">
        <v>1</v>
      </c>
      <c r="E90" s="8">
        <v>84.22</v>
      </c>
    </row>
    <row r="91" spans="1:5" x14ac:dyDescent="0.25">
      <c r="A91" s="7" t="s">
        <v>5</v>
      </c>
      <c r="B91" s="7" t="s">
        <v>57</v>
      </c>
      <c r="C91" s="17"/>
      <c r="D91" s="17">
        <v>1</v>
      </c>
      <c r="E91" s="8">
        <v>69.900000000000006</v>
      </c>
    </row>
    <row r="92" spans="1:5" x14ac:dyDescent="0.25">
      <c r="A92" s="10"/>
      <c r="B92" s="10"/>
      <c r="C92" s="23"/>
      <c r="D92" s="23">
        <f>SUM(D67:D91)</f>
        <v>98</v>
      </c>
      <c r="E92" s="11"/>
    </row>
    <row r="93" spans="1:5" x14ac:dyDescent="0.25">
      <c r="A93" s="7" t="s">
        <v>75</v>
      </c>
      <c r="B93" s="16" t="s">
        <v>71</v>
      </c>
      <c r="C93" s="17"/>
      <c r="D93" s="17">
        <v>1</v>
      </c>
      <c r="E93" s="8">
        <v>52.37</v>
      </c>
    </row>
    <row r="94" spans="1:5" x14ac:dyDescent="0.25">
      <c r="A94" s="7" t="s">
        <v>75</v>
      </c>
      <c r="B94" s="19" t="s">
        <v>72</v>
      </c>
      <c r="C94" s="17"/>
      <c r="D94" s="17">
        <v>1</v>
      </c>
      <c r="E94" s="8">
        <v>50</v>
      </c>
    </row>
    <row r="95" spans="1:5" x14ac:dyDescent="0.25">
      <c r="A95" s="7" t="s">
        <v>75</v>
      </c>
      <c r="B95" s="16" t="s">
        <v>73</v>
      </c>
      <c r="C95" s="17"/>
      <c r="D95" s="17">
        <v>1</v>
      </c>
      <c r="E95" s="8">
        <v>50.5</v>
      </c>
    </row>
    <row r="96" spans="1:5" x14ac:dyDescent="0.25">
      <c r="A96" s="7" t="s">
        <v>75</v>
      </c>
      <c r="B96" s="16" t="s">
        <v>19</v>
      </c>
      <c r="C96" s="17"/>
      <c r="D96" s="17">
        <v>1</v>
      </c>
      <c r="E96" s="8">
        <v>30.06</v>
      </c>
    </row>
    <row r="97" spans="1:5" x14ac:dyDescent="0.25">
      <c r="A97" s="7" t="s">
        <v>75</v>
      </c>
      <c r="B97" s="16" t="s">
        <v>74</v>
      </c>
      <c r="C97" s="17"/>
      <c r="D97" s="17">
        <v>1</v>
      </c>
      <c r="E97" s="8">
        <v>50.89</v>
      </c>
    </row>
    <row r="98" spans="1:5" x14ac:dyDescent="0.25">
      <c r="A98" s="7" t="s">
        <v>75</v>
      </c>
      <c r="B98" s="16" t="s">
        <v>25</v>
      </c>
      <c r="C98" s="18"/>
      <c r="D98" s="17">
        <v>1</v>
      </c>
      <c r="E98" s="8">
        <v>81.349999999999994</v>
      </c>
    </row>
    <row r="99" spans="1:5" x14ac:dyDescent="0.25">
      <c r="A99" s="10"/>
      <c r="B99" s="10"/>
      <c r="C99" s="15"/>
      <c r="D99" s="15">
        <f>SUM(D93:D98)</f>
        <v>6</v>
      </c>
      <c r="E99" s="11"/>
    </row>
    <row r="101" spans="1:5" x14ac:dyDescent="0.25">
      <c r="A101" s="10"/>
      <c r="B101" s="10"/>
      <c r="C101" s="15"/>
      <c r="D101" s="15">
        <f>+D92+D66+D99</f>
        <v>314</v>
      </c>
      <c r="E101" s="11"/>
    </row>
  </sheetData>
  <protectedRanges>
    <protectedRange password="BB9D" sqref="B52:E52 A77:E77 A82:E82 D56:E56 B40:E40 B42:E42 B54:E54 B81:E81 A78:A81" name="ANNA GRAUPERA"/>
    <protectedRange password="B9A9" sqref="B43:E46 B78:E79 A83:E92 A62:E76 B31:E34 D28 B27:E27 D26:E26 A4:E5 D12:E12 B25:E25 B36:E39 B14:E14 B17:E23 B48:E51 B57:E61 B6:E11 A6:A61 A99:E99" name="VICTÒRIA SERRA"/>
    <protectedRange password="FBD8" sqref="C57:D79 D56 C31:D34 D28 C4:D11 C27:D27 D26 D12 C25:D25 C42:D46 C36:D40 C54:D54 C14:D14 C17:D23 C48:D52 C81:D92 C99:D99" name="SÒNIA VALDÈ"/>
    <protectedRange password="B9A9" sqref="B56:C56" name="VICTÒRIA SERRA_1"/>
    <protectedRange password="B9A9" sqref="B28:C28" name="VICTÒRIA SERRA_2"/>
    <protectedRange password="B9A9" sqref="E28" name="VICTÒRIA SERRA_3"/>
    <protectedRange password="B9A9" sqref="B26:C26" name="VICTÒRIA SERRA_4"/>
    <protectedRange password="B9A9" sqref="B12:C12" name="VICTÒRIA SERRA_5"/>
    <protectedRange password="BB9D" sqref="B55" name="ANNA GRAUPERA_1"/>
    <protectedRange password="B9A9" sqref="C55:E55" name="VICTÒRIA SERRA_6"/>
    <protectedRange password="B9A9" sqref="B24:E24" name="VICTÒRIA SERRA_7"/>
    <protectedRange password="BB9D" sqref="B13" name="ANNA GRAUPERA_2"/>
    <protectedRange password="B9A9" sqref="C13:E13" name="VICTÒRIA SERRA_8"/>
    <protectedRange password="BB9D" sqref="B41" name="ANNA GRAUPERA_3"/>
    <protectedRange password="B9A9" sqref="C41:E41" name="VICTÒRIA SERRA_9"/>
    <protectedRange password="B9A9" sqref="B29:E29" name="VICTÒRIA SERRA_10"/>
    <protectedRange password="B9A9" sqref="B30:D30" name="VICTÒRIA SERRA_11"/>
    <protectedRange password="B9A9" sqref="E30" name="VICTÒRIA SERRA_12"/>
    <protectedRange password="B9A9" sqref="B35:E35" name="VICTÒRIA SERRA_13"/>
    <protectedRange password="B9A9" sqref="B53:E53" name="VICTÒRIA SERRA_14"/>
    <protectedRange password="BB9D" sqref="B16:D16" name="ANNA GRAUPERA_4"/>
    <protectedRange password="B9A9" sqref="E16" name="VICTÒRIA SERRA_1_1"/>
    <protectedRange password="B9A9" sqref="B15:D15" name="VICTÒRIA SERRA_15"/>
    <protectedRange password="B9A9" sqref="E15" name="VICTÒRIA SERRA_1_2"/>
    <protectedRange password="BB9D" sqref="B47:D47" name="ANNA GRAUPERA_5"/>
    <protectedRange password="BB9D" sqref="E47" name="ANNA GRAUPERA_1_1"/>
    <protectedRange password="B9A9" sqref="B80:E80" name="VICTÒRIA SERRA_19"/>
    <protectedRange password="B9A9" sqref="B96:D98" name="VICTÒRIA SERRA_20"/>
    <protectedRange password="B9A9" sqref="E96:E98" name="VICTÒRIA SERRA_21"/>
  </protectedRanges>
  <autoFilter ref="A3:E98" xr:uid="{00000000-0009-0000-0000-000003000000}"/>
  <sortState xmlns:xlrd2="http://schemas.microsoft.com/office/spreadsheetml/2017/richdata2" ref="A4:E91">
    <sortCondition ref="A4:A91"/>
  </sortState>
  <pageMargins left="0.70866141732283472" right="0.43307086614173229" top="0.74803149606299213" bottom="0.74803149606299213" header="0.31496062992125984" footer="0.31496062992125984"/>
  <pageSetup paperSize="8" fitToHeight="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09A160FAD7F741BE752BD93BBAD418" ma:contentTypeVersion="12" ma:contentTypeDescription="Crea un document nou" ma:contentTypeScope="" ma:versionID="a97de4fbe8fb9a580ccacd0296956410">
  <xsd:schema xmlns:xsd="http://www.w3.org/2001/XMLSchema" xmlns:xs="http://www.w3.org/2001/XMLSchema" xmlns:p="http://schemas.microsoft.com/office/2006/metadata/properties" xmlns:ns2="ce125d92-fdaa-4835-9ea9-d36f3ea0e9d4" xmlns:ns3="0322d78c-f248-428b-a46c-08fcc3dc716b" targetNamespace="http://schemas.microsoft.com/office/2006/metadata/properties" ma:root="true" ma:fieldsID="7c9069b45d346e469c00a2508d8e08b7" ns2:_="" ns3:_="">
    <xsd:import namespace="ce125d92-fdaa-4835-9ea9-d36f3ea0e9d4"/>
    <xsd:import namespace="0322d78c-f248-428b-a46c-08fcc3dc716b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25d92-fdaa-4835-9ea9-d36f3ea0e9d4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Etiquetes de la imatge" ma:readOnly="false" ma:fieldId="{5cf76f15-5ced-4ddc-b409-7134ff3c332f}" ma:taxonomyMulti="true" ma:sspId="f73f052f-bed6-4b64-bd66-18409345a3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22d78c-f248-428b-a46c-08fcc3dc716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41bafce-4175-4b9d-b150-0d5c4ff9770e}" ma:internalName="TaxCatchAll" ma:showField="CatchAllData" ma:web="0322d78c-f248-428b-a46c-08fcc3dc7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C117D1-5853-43E5-81FF-F135905B1F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F34C8E-D473-43DA-BEFD-36FC0B8992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25d92-fdaa-4835-9ea9-d36f3ea0e9d4"/>
    <ds:schemaRef ds:uri="0322d78c-f248-428b-a46c-08fcc3dc71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1.3- HABITATGES</vt:lpstr>
      <vt:lpstr>'1.3- HABITATGES'!Títulos_a_imprimir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Domínguez</dc:creator>
  <cp:lastModifiedBy>Sara Sanchez</cp:lastModifiedBy>
  <cp:lastPrinted>2023-04-05T09:56:43Z</cp:lastPrinted>
  <dcterms:created xsi:type="dcterms:W3CDTF">2023-04-05T09:49:18Z</dcterms:created>
  <dcterms:modified xsi:type="dcterms:W3CDTF">2024-07-03T12:56:29Z</dcterms:modified>
</cp:coreProperties>
</file>